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3040" windowHeight="8820" activeTab="0"/>
  </bookViews>
  <sheets>
    <sheet name="Foglio2" sheetId="1" r:id="rId1"/>
    <sheet name="Foglio3" sheetId="2" r:id="rId2"/>
  </sheets>
  <definedNames>
    <definedName name="_xlnm.Print_Area" localSheetId="0">'Foglio2'!$A$19:$V$111</definedName>
  </definedNames>
  <calcPr fullCalcOnLoad="1"/>
</workbook>
</file>

<file path=xl/sharedStrings.xml><?xml version="1.0" encoding="utf-8"?>
<sst xmlns="http://schemas.openxmlformats.org/spreadsheetml/2006/main" count="96" uniqueCount="75">
  <si>
    <t>A)</t>
  </si>
  <si>
    <t>Spese di viaggio (documentate)</t>
  </si>
  <si>
    <t>Autostrada</t>
  </si>
  <si>
    <t>Km.</t>
  </si>
  <si>
    <t xml:space="preserve">a €. </t>
  </si>
  <si>
    <t>=</t>
  </si>
  <si>
    <t>€.</t>
  </si>
  <si>
    <t>Biglietto Aereo</t>
  </si>
  <si>
    <t>Biglietto F.S.</t>
  </si>
  <si>
    <t>Mezzi Pubblici</t>
  </si>
  <si>
    <t>B)</t>
  </si>
  <si>
    <t>Spese di vitto e alloggio (documentate)</t>
  </si>
  <si>
    <t>N°</t>
  </si>
  <si>
    <t>pasti</t>
  </si>
  <si>
    <t>pernottamenti</t>
  </si>
  <si>
    <t>Viaggio in auto effettuato</t>
  </si>
  <si>
    <t>da solo</t>
  </si>
  <si>
    <t>con</t>
  </si>
  <si>
    <t>a)</t>
  </si>
  <si>
    <t>b)</t>
  </si>
  <si>
    <t>c)</t>
  </si>
  <si>
    <t>d)</t>
  </si>
  <si>
    <t xml:space="preserve">Data, </t>
  </si>
  <si>
    <t>Firma leggibile</t>
  </si>
  <si>
    <t xml:space="preserve">Indirizzo: </t>
  </si>
  <si>
    <t>Ore</t>
  </si>
  <si>
    <t>Località di partenza:</t>
  </si>
  <si>
    <t>Località di missione:</t>
  </si>
  <si>
    <t>Rimborso spese viaggio effettuato dal Sig.</t>
  </si>
  <si>
    <t>Qualifica</t>
  </si>
  <si>
    <t xml:space="preserve">Motivo della missione: </t>
  </si>
  <si>
    <t>FEDERAZIONE ITALIANA CANOA KAYAK</t>
  </si>
  <si>
    <t>Viale Tiziano, 70 - 00196 - ROMA</t>
  </si>
  <si>
    <t>Banca</t>
  </si>
  <si>
    <t>€</t>
  </si>
  <si>
    <t>Inserisci alcune informazioni per il calcolo automatico del rimborso uso auto:</t>
  </si>
  <si>
    <t>Quanti km hai fatto ?</t>
  </si>
  <si>
    <t>Con quanti colleghi hai viaggiato ?</t>
  </si>
  <si>
    <t>(compreso te)</t>
  </si>
  <si>
    <t>C)</t>
  </si>
  <si>
    <t xml:space="preserve">N° </t>
  </si>
  <si>
    <t>giorni di gara</t>
  </si>
  <si>
    <t xml:space="preserve">Codice IBAN: </t>
  </si>
  <si>
    <t>Il Segretario Generale</t>
  </si>
  <si>
    <t xml:space="preserve">Rimborso kilometrico applicato dalla FICK </t>
  </si>
  <si>
    <t>Partenza il:</t>
  </si>
  <si>
    <t>Rientro il:</t>
  </si>
  <si>
    <t>Conv. D.A.C.</t>
  </si>
  <si>
    <t>Conv. Comit./Deleg.Reg.    N°</t>
  </si>
  <si>
    <t>del</t>
  </si>
  <si>
    <t>Totale "A"</t>
  </si>
  <si>
    <t>Totale senza Diaria (A + B)</t>
  </si>
  <si>
    <t>Totale "B" €.</t>
  </si>
  <si>
    <t xml:space="preserve">      Totale con Diaria (A + B + C)</t>
  </si>
  <si>
    <t>Totale "C" €.</t>
  </si>
  <si>
    <t>SPAZIO RISERVATO ALL'UFFICIO FICK</t>
  </si>
  <si>
    <t>Si ricorda che i documenti cartacei devono essere inviati in originale per essere lavorati.</t>
  </si>
  <si>
    <t>DATI DEL PERCIPIENTE</t>
  </si>
  <si>
    <t xml:space="preserve">Codice Fiscale: </t>
  </si>
  <si>
    <t>DATI BANCARI</t>
  </si>
  <si>
    <t>Taxi (aut. allegata)</t>
  </si>
  <si>
    <t>il</t>
  </si>
  <si>
    <t>DICHIARA SOTTO LA PROPRIA RESPONSABILITA' DI AVER EFFETTUATO LA SEGUENTE MISSIONE</t>
  </si>
  <si>
    <t>AUTOCERTIFICAZIONE REDDITI DA PRESTAZIONE SPORTIVA</t>
  </si>
  <si>
    <t>(Art. 67, comma 1 lettera m) e art. 69 comma 2 Testo Unico del 22/2/1986 n. 917, modificato con legge 205/2017 comma 367)</t>
  </si>
  <si>
    <t xml:space="preserve">nato/a a </t>
  </si>
  <si>
    <t>di non avere, per l'anno solare</t>
  </si>
  <si>
    <t>di avere, per l'anno solare</t>
  </si>
  <si>
    <t>Il/La sottoscritto/a, inoltre, consapevole delle sanzioni penali previste in caso di dichiarazioni non veritiere e di falsità negli atti (articolo 76 D.P.R. 445/2000), dichiara sotto la propria responsabilità quanto segue:</t>
  </si>
  <si>
    <t>maturato, alla data odierna, reddito per prestazioni</t>
  </si>
  <si>
    <t>sportive dilettantistiche rese a soggetti terzi rispetto alla F.I.C.K. e che ritengo di non maturarne per tutto il corso dell'anno solare. Ove dovessi percepire redditi di tale natura, mi inpegno a darne tempestiva comunicazione all'Ufficio Amministrazione della F.I.C.K..</t>
  </si>
  <si>
    <t>, alla data odierna, percepito redditi per prestazioni spor-</t>
  </si>
  <si>
    <r>
      <t xml:space="preserve">tive dilettantistiche da altri soggetti non superiori a €. 10.000,00 e, quindi, di avere diritto a ricevere ulteriori somme in esenzione per €. </t>
    </r>
    <r>
      <rPr>
        <b/>
        <u val="single"/>
        <sz val="9"/>
        <rFont val="Verdana"/>
        <family val="2"/>
      </rPr>
      <t xml:space="preserve">                                </t>
    </r>
  </si>
  <si>
    <t>tive dilettantistiche superiori a €. 10.000,00</t>
  </si>
  <si>
    <t>Diarie solo per gare nazionali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</si>
</sst>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_-;\-* #,##0.00_-;_-* &quot;-&quot;_-;_-@_-"/>
    <numFmt numFmtId="165" formatCode="h:mm;@"/>
  </numFmts>
  <fonts count="50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b/>
      <u val="single"/>
      <sz val="9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tted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164" fontId="2" fillId="33" borderId="0" xfId="44" applyNumberFormat="1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/>
      <protection/>
    </xf>
    <xf numFmtId="2" fontId="2" fillId="33" borderId="0" xfId="0" applyNumberFormat="1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9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4" fontId="3" fillId="33" borderId="0" xfId="0" applyNumberFormat="1" applyFont="1" applyFill="1" applyBorder="1" applyAlignment="1" applyProtection="1">
      <alignment/>
      <protection/>
    </xf>
    <xf numFmtId="4" fontId="3" fillId="33" borderId="0" xfId="0" applyNumberFormat="1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right"/>
      <protection/>
    </xf>
    <xf numFmtId="2" fontId="3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14" fontId="3" fillId="33" borderId="0" xfId="0" applyNumberFormat="1" applyFont="1" applyFill="1" applyBorder="1" applyAlignment="1" applyProtection="1">
      <alignment/>
      <protection/>
    </xf>
    <xf numFmtId="14" fontId="2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20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4" fontId="3" fillId="33" borderId="11" xfId="0" applyNumberFormat="1" applyFont="1" applyFill="1" applyBorder="1" applyAlignment="1" applyProtection="1">
      <alignment/>
      <protection/>
    </xf>
    <xf numFmtId="4" fontId="3" fillId="33" borderId="12" xfId="0" applyNumberFormat="1" applyFont="1" applyFill="1" applyBorder="1" applyAlignment="1" applyProtection="1">
      <alignment/>
      <protection/>
    </xf>
    <xf numFmtId="4" fontId="2" fillId="33" borderId="11" xfId="0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2" fontId="2" fillId="33" borderId="11" xfId="0" applyNumberFormat="1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2" fontId="2" fillId="33" borderId="13" xfId="0" applyNumberFormat="1" applyFont="1" applyFill="1" applyBorder="1" applyAlignment="1" applyProtection="1">
      <alignment/>
      <protection/>
    </xf>
    <xf numFmtId="2" fontId="3" fillId="33" borderId="11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center"/>
      <protection/>
    </xf>
    <xf numFmtId="2" fontId="3" fillId="33" borderId="0" xfId="0" applyNumberFormat="1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/>
      <protection/>
    </xf>
    <xf numFmtId="4" fontId="0" fillId="33" borderId="0" xfId="0" applyNumberFormat="1" applyFont="1" applyFill="1" applyBorder="1" applyAlignment="1" applyProtection="1">
      <alignment/>
      <protection/>
    </xf>
    <xf numFmtId="165" fontId="2" fillId="34" borderId="11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/>
      <protection/>
    </xf>
    <xf numFmtId="1" fontId="2" fillId="33" borderId="11" xfId="0" applyNumberFormat="1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left"/>
      <protection/>
    </xf>
    <xf numFmtId="4" fontId="2" fillId="0" borderId="18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4" fontId="2" fillId="33" borderId="0" xfId="0" applyNumberFormat="1" applyFont="1" applyFill="1" applyAlignment="1" applyProtection="1">
      <alignment horizontal="center"/>
      <protection/>
    </xf>
    <xf numFmtId="3" fontId="3" fillId="33" borderId="0" xfId="0" applyNumberFormat="1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164" fontId="3" fillId="0" borderId="0" xfId="44" applyNumberFormat="1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 horizontal="center"/>
      <protection/>
    </xf>
    <xf numFmtId="4" fontId="3" fillId="0" borderId="0" xfId="44" applyNumberFormat="1" applyFont="1" applyFill="1" applyBorder="1" applyAlignment="1" applyProtection="1">
      <alignment/>
      <protection locked="0"/>
    </xf>
    <xf numFmtId="4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14" fontId="2" fillId="33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2" fontId="2" fillId="33" borderId="0" xfId="0" applyNumberFormat="1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center"/>
      <protection/>
    </xf>
    <xf numFmtId="4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3" fillId="33" borderId="0" xfId="44" applyNumberFormat="1" applyFont="1" applyFill="1" applyBorder="1" applyAlignment="1" applyProtection="1">
      <alignment horizontal="center"/>
      <protection/>
    </xf>
    <xf numFmtId="14" fontId="2" fillId="34" borderId="11" xfId="0" applyNumberFormat="1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left"/>
      <protection/>
    </xf>
    <xf numFmtId="4" fontId="3" fillId="33" borderId="12" xfId="0" applyNumberFormat="1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 horizontal="center" wrapText="1"/>
      <protection/>
    </xf>
    <xf numFmtId="0" fontId="3" fillId="33" borderId="2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3" fillId="33" borderId="22" xfId="0" applyFont="1" applyFill="1" applyBorder="1" applyAlignment="1" applyProtection="1">
      <alignment horizontal="center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14" fontId="2" fillId="33" borderId="0" xfId="0" applyNumberFormat="1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7" xfId="0" applyFont="1" applyFill="1" applyBorder="1" applyAlignment="1" applyProtection="1">
      <alignment horizontal="left"/>
      <protection/>
    </xf>
    <xf numFmtId="0" fontId="2" fillId="33" borderId="25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3" fillId="33" borderId="25" xfId="0" applyFont="1" applyFill="1" applyBorder="1" applyAlignment="1" applyProtection="1">
      <alignment/>
      <protection/>
    </xf>
    <xf numFmtId="0" fontId="2" fillId="34" borderId="27" xfId="0" applyFont="1" applyFill="1" applyBorder="1" applyAlignment="1" applyProtection="1">
      <alignment horizontal="center"/>
      <protection/>
    </xf>
    <xf numFmtId="0" fontId="2" fillId="34" borderId="28" xfId="0" applyFont="1" applyFill="1" applyBorder="1" applyAlignment="1" applyProtection="1">
      <alignment horizontal="center"/>
      <protection/>
    </xf>
    <xf numFmtId="0" fontId="2" fillId="34" borderId="29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8" fillId="33" borderId="0" xfId="0" applyFont="1" applyFill="1" applyAlignment="1" applyProtection="1">
      <alignment wrapText="1"/>
      <protection/>
    </xf>
    <xf numFmtId="0" fontId="14" fillId="0" borderId="0" xfId="0" applyFont="1" applyAlignment="1">
      <alignment wrapText="1"/>
    </xf>
    <xf numFmtId="0" fontId="2" fillId="34" borderId="0" xfId="0" applyFont="1" applyFill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/>
      <protection/>
    </xf>
    <xf numFmtId="0" fontId="0" fillId="0" borderId="25" xfId="0" applyBorder="1" applyAlignment="1">
      <alignment/>
    </xf>
    <xf numFmtId="0" fontId="2" fillId="34" borderId="10" xfId="0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0" fillId="0" borderId="0" xfId="0" applyAlignment="1">
      <alignment wrapText="1"/>
    </xf>
    <xf numFmtId="0" fontId="2" fillId="33" borderId="11" xfId="0" applyFont="1" applyFill="1" applyBorder="1" applyAlignment="1" applyProtection="1">
      <alignment horizontal="left"/>
      <protection/>
    </xf>
    <xf numFmtId="0" fontId="10" fillId="0" borderId="11" xfId="0" applyFont="1" applyBorder="1" applyAlignment="1">
      <alignment horizontal="left"/>
    </xf>
    <xf numFmtId="0" fontId="2" fillId="33" borderId="12" xfId="0" applyFont="1" applyFill="1" applyBorder="1" applyAlignment="1" applyProtection="1">
      <alignment horizontal="left"/>
      <protection/>
    </xf>
    <xf numFmtId="0" fontId="10" fillId="0" borderId="12" xfId="0" applyFont="1" applyBorder="1" applyAlignment="1">
      <alignment horizontal="left"/>
    </xf>
    <xf numFmtId="2" fontId="5" fillId="33" borderId="20" xfId="0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7" fillId="33" borderId="0" xfId="0" applyFont="1" applyFill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/>
      <protection/>
    </xf>
    <xf numFmtId="0" fontId="12" fillId="33" borderId="20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center"/>
      <protection/>
    </xf>
    <xf numFmtId="14" fontId="2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left"/>
      <protection/>
    </xf>
    <xf numFmtId="165" fontId="2" fillId="34" borderId="11" xfId="0" applyNumberFormat="1" applyFont="1" applyFill="1" applyBorder="1" applyAlignment="1" applyProtection="1">
      <alignment horizontal="center"/>
      <protection/>
    </xf>
    <xf numFmtId="14" fontId="2" fillId="34" borderId="11" xfId="0" applyNumberFormat="1" applyFont="1" applyFill="1" applyBorder="1" applyAlignment="1" applyProtection="1">
      <alignment horizontal="left"/>
      <protection/>
    </xf>
    <xf numFmtId="0" fontId="2" fillId="34" borderId="30" xfId="0" applyFont="1" applyFill="1" applyBorder="1" applyAlignment="1" applyProtection="1">
      <alignment horizontal="center"/>
      <protection/>
    </xf>
    <xf numFmtId="0" fontId="2" fillId="34" borderId="31" xfId="0" applyFont="1" applyFill="1" applyBorder="1" applyAlignment="1" applyProtection="1">
      <alignment horizontal="center"/>
      <protection/>
    </xf>
    <xf numFmtId="0" fontId="2" fillId="34" borderId="32" xfId="0" applyFont="1" applyFill="1" applyBorder="1" applyAlignment="1" applyProtection="1">
      <alignment horizontal="center"/>
      <protection/>
    </xf>
    <xf numFmtId="4" fontId="3" fillId="33" borderId="11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left"/>
      <protection/>
    </xf>
    <xf numFmtId="4" fontId="2" fillId="34" borderId="0" xfId="0" applyNumberFormat="1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33" xfId="0" applyFont="1" applyFill="1" applyBorder="1" applyAlignment="1" applyProtection="1">
      <alignment/>
      <protection/>
    </xf>
    <xf numFmtId="0" fontId="3" fillId="34" borderId="34" xfId="0" applyFont="1" applyFill="1" applyBorder="1" applyAlignment="1" applyProtection="1">
      <alignment/>
      <protection/>
    </xf>
    <xf numFmtId="0" fontId="2" fillId="34" borderId="34" xfId="0" applyFont="1" applyFill="1" applyBorder="1" applyAlignment="1" applyProtection="1">
      <alignment/>
      <protection/>
    </xf>
    <xf numFmtId="0" fontId="3" fillId="34" borderId="34" xfId="0" applyFont="1" applyFill="1" applyBorder="1" applyAlignment="1" applyProtection="1">
      <alignment horizontal="left"/>
      <protection/>
    </xf>
    <xf numFmtId="4" fontId="2" fillId="34" borderId="34" xfId="0" applyNumberFormat="1" applyFont="1" applyFill="1" applyBorder="1" applyAlignment="1" applyProtection="1">
      <alignment/>
      <protection/>
    </xf>
    <xf numFmtId="0" fontId="3" fillId="34" borderId="35" xfId="0" applyFont="1" applyFill="1" applyBorder="1" applyAlignment="1" applyProtection="1">
      <alignment/>
      <protection/>
    </xf>
    <xf numFmtId="0" fontId="2" fillId="34" borderId="36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left"/>
      <protection/>
    </xf>
    <xf numFmtId="0" fontId="3" fillId="34" borderId="37" xfId="0" applyFont="1" applyFill="1" applyBorder="1" applyAlignment="1" applyProtection="1">
      <alignment/>
      <protection/>
    </xf>
    <xf numFmtId="0" fontId="2" fillId="34" borderId="38" xfId="0" applyFont="1" applyFill="1" applyBorder="1" applyAlignment="1" applyProtection="1">
      <alignment/>
      <protection/>
    </xf>
    <xf numFmtId="0" fontId="3" fillId="34" borderId="39" xfId="0" applyFont="1" applyFill="1" applyBorder="1" applyAlignment="1" applyProtection="1">
      <alignment/>
      <protection/>
    </xf>
    <xf numFmtId="0" fontId="2" fillId="34" borderId="39" xfId="0" applyFont="1" applyFill="1" applyBorder="1" applyAlignment="1" applyProtection="1">
      <alignment/>
      <protection/>
    </xf>
    <xf numFmtId="0" fontId="3" fillId="34" borderId="39" xfId="0" applyFont="1" applyFill="1" applyBorder="1" applyAlignment="1" applyProtection="1">
      <alignment horizontal="left"/>
      <protection/>
    </xf>
    <xf numFmtId="4" fontId="2" fillId="34" borderId="39" xfId="0" applyNumberFormat="1" applyFont="1" applyFill="1" applyBorder="1" applyAlignment="1" applyProtection="1">
      <alignment/>
      <protection/>
    </xf>
    <xf numFmtId="0" fontId="3" fillId="34" borderId="4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18</xdr:row>
      <xdr:rowOff>38100</xdr:rowOff>
    </xdr:from>
    <xdr:to>
      <xdr:col>6</xdr:col>
      <xdr:colOff>66675</xdr:colOff>
      <xdr:row>22</xdr:row>
      <xdr:rowOff>57150</xdr:rowOff>
    </xdr:to>
    <xdr:pic>
      <xdr:nvPicPr>
        <xdr:cNvPr id="1" name="Picture 12" descr="logo FI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552700"/>
          <a:ext cx="1019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190500</xdr:colOff>
      <xdr:row>18</xdr:row>
      <xdr:rowOff>190500</xdr:rowOff>
    </xdr:from>
    <xdr:to>
      <xdr:col>21</xdr:col>
      <xdr:colOff>333375</xdr:colOff>
      <xdr:row>21</xdr:row>
      <xdr:rowOff>57150</xdr:rowOff>
    </xdr:to>
    <xdr:pic>
      <xdr:nvPicPr>
        <xdr:cNvPr id="2" name="Picture 14" descr="logo collegio med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2705100"/>
          <a:ext cx="1514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12"/>
  <sheetViews>
    <sheetView showGridLines="0" tabSelected="1" zoomScale="115" zoomScaleNormal="115" zoomScalePageLayoutView="0" workbookViewId="0" topLeftCell="A1">
      <selection activeCell="S118" sqref="S118"/>
    </sheetView>
  </sheetViews>
  <sheetFormatPr defaultColWidth="9.140625" defaultRowHeight="12.75"/>
  <cols>
    <col min="1" max="1" width="3.7109375" style="7" bestFit="1" customWidth="1"/>
    <col min="2" max="3" width="2.7109375" style="7" customWidth="1"/>
    <col min="4" max="4" width="9.140625" style="7" customWidth="1"/>
    <col min="5" max="5" width="3.140625" style="7" customWidth="1"/>
    <col min="6" max="7" width="2.7109375" style="7" customWidth="1"/>
    <col min="8" max="8" width="9.140625" style="7" customWidth="1"/>
    <col min="9" max="9" width="1.7109375" style="7" customWidth="1"/>
    <col min="10" max="10" width="1.421875" style="7" customWidth="1"/>
    <col min="11" max="11" width="1.7109375" style="7" customWidth="1"/>
    <col min="12" max="12" width="6.421875" style="7" customWidth="1"/>
    <col min="13" max="13" width="2.28125" style="7" customWidth="1"/>
    <col min="14" max="14" width="3.00390625" style="7" customWidth="1"/>
    <col min="15" max="15" width="9.7109375" style="7" customWidth="1"/>
    <col min="16" max="16" width="2.7109375" style="7" customWidth="1"/>
    <col min="17" max="17" width="3.28125" style="7" customWidth="1"/>
    <col min="18" max="18" width="3.7109375" style="7" customWidth="1"/>
    <col min="19" max="19" width="5.421875" style="7" customWidth="1"/>
    <col min="20" max="20" width="7.00390625" style="7" customWidth="1"/>
    <col min="21" max="21" width="4.421875" style="7" customWidth="1"/>
    <col min="22" max="22" width="11.7109375" style="7" customWidth="1"/>
    <col min="23" max="23" width="1.7109375" style="7" customWidth="1"/>
    <col min="24" max="24" width="11.421875" style="7" bestFit="1" customWidth="1"/>
    <col min="25" max="16384" width="9.140625" style="7" customWidth="1"/>
  </cols>
  <sheetData>
    <row r="1" ht="4.5" customHeight="1"/>
    <row r="2" spans="1:8" ht="12.75" customHeight="1">
      <c r="A2" s="8" t="s">
        <v>35</v>
      </c>
      <c r="B2" s="9"/>
      <c r="C2" s="9"/>
      <c r="D2" s="9"/>
      <c r="E2" s="9"/>
      <c r="F2" s="9"/>
      <c r="G2" s="9"/>
      <c r="H2" s="9"/>
    </row>
    <row r="3" spans="1:8" ht="4.5" customHeight="1">
      <c r="A3" s="8"/>
      <c r="B3" s="9"/>
      <c r="C3" s="9"/>
      <c r="D3" s="9"/>
      <c r="E3" s="9"/>
      <c r="F3" s="9"/>
      <c r="G3" s="9"/>
      <c r="H3" s="9"/>
    </row>
    <row r="4" spans="1:25" ht="12" customHeight="1">
      <c r="A4" s="10"/>
      <c r="B4" s="10"/>
      <c r="C4" s="10"/>
      <c r="D4" s="10"/>
      <c r="E4" s="10"/>
      <c r="F4" s="10"/>
      <c r="G4" s="10"/>
      <c r="H4" s="10"/>
      <c r="O4" s="78"/>
      <c r="P4" s="79"/>
      <c r="Q4" s="79"/>
      <c r="R4" s="2"/>
      <c r="S4" s="78"/>
      <c r="T4" s="79"/>
      <c r="U4" s="64"/>
      <c r="V4" s="64"/>
      <c r="W4" s="3"/>
      <c r="X4" s="6"/>
      <c r="Y4" s="12"/>
    </row>
    <row r="5" spans="1:25" ht="12">
      <c r="A5" s="13" t="s">
        <v>44</v>
      </c>
      <c r="B5" s="13"/>
      <c r="C5" s="13"/>
      <c r="D5" s="13"/>
      <c r="E5" s="13"/>
      <c r="F5" s="13"/>
      <c r="G5" s="13"/>
      <c r="H5" s="13"/>
      <c r="I5" s="14"/>
      <c r="J5" s="14"/>
      <c r="K5" s="14"/>
      <c r="L5" s="74">
        <v>1.7</v>
      </c>
      <c r="M5" s="10" t="s">
        <v>34</v>
      </c>
      <c r="O5" s="3"/>
      <c r="P5" s="3"/>
      <c r="Q5" s="2"/>
      <c r="R5" s="2"/>
      <c r="S5" s="2"/>
      <c r="T5" s="2"/>
      <c r="U5" s="64"/>
      <c r="V5" s="64"/>
      <c r="W5" s="3"/>
      <c r="X5" s="3"/>
      <c r="Y5" s="12"/>
    </row>
    <row r="6" spans="15:25" ht="12">
      <c r="O6" s="77"/>
      <c r="P6" s="77"/>
      <c r="Q6" s="77"/>
      <c r="R6" s="2"/>
      <c r="S6" s="77"/>
      <c r="T6" s="77"/>
      <c r="U6" s="64"/>
      <c r="V6" s="67"/>
      <c r="W6" s="3"/>
      <c r="X6" s="68"/>
      <c r="Y6" s="12"/>
    </row>
    <row r="7" spans="1:24" ht="12">
      <c r="A7" s="10" t="s">
        <v>36</v>
      </c>
      <c r="B7" s="10"/>
      <c r="C7" s="10"/>
      <c r="D7" s="10"/>
      <c r="E7" s="10"/>
      <c r="I7" s="76"/>
      <c r="J7" s="76"/>
      <c r="K7" s="76"/>
      <c r="L7" s="16"/>
      <c r="O7" s="77"/>
      <c r="P7" s="77"/>
      <c r="Q7" s="77"/>
      <c r="R7" s="2"/>
      <c r="S7" s="77"/>
      <c r="T7" s="77"/>
      <c r="U7" s="64"/>
      <c r="V7" s="67"/>
      <c r="W7" s="3"/>
      <c r="X7" s="68"/>
    </row>
    <row r="8" spans="15:24" ht="12.75">
      <c r="O8" s="77"/>
      <c r="P8" s="77"/>
      <c r="Q8" s="77"/>
      <c r="R8" s="2"/>
      <c r="S8" s="77"/>
      <c r="T8" s="77"/>
      <c r="U8" s="64"/>
      <c r="V8" s="67"/>
      <c r="W8" s="3"/>
      <c r="X8" s="68"/>
    </row>
    <row r="9" spans="1:24" ht="12.75">
      <c r="A9" s="10" t="s">
        <v>37</v>
      </c>
      <c r="L9" s="17">
        <v>1</v>
      </c>
      <c r="N9" s="10"/>
      <c r="O9" s="77"/>
      <c r="P9" s="77"/>
      <c r="Q9" s="77"/>
      <c r="R9" s="3"/>
      <c r="S9" s="77"/>
      <c r="T9" s="77"/>
      <c r="U9" s="3"/>
      <c r="V9" s="68"/>
      <c r="W9" s="3"/>
      <c r="X9" s="68"/>
    </row>
    <row r="10" spans="1:24" ht="12.75">
      <c r="A10" s="10" t="s">
        <v>38</v>
      </c>
      <c r="L10" s="46"/>
      <c r="N10" s="10"/>
      <c r="Q10" s="47"/>
      <c r="S10" s="20"/>
      <c r="T10" s="48"/>
      <c r="V10" s="20"/>
      <c r="X10" s="20"/>
    </row>
    <row r="11" spans="14:26" ht="4.5" customHeight="1">
      <c r="N11" s="10"/>
      <c r="U11" s="80"/>
      <c r="V11" s="80"/>
      <c r="Z11" s="18">
        <v>1</v>
      </c>
    </row>
    <row r="12" spans="1:26" ht="12.75">
      <c r="A12" s="148" t="s">
        <v>2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50"/>
      <c r="P12" s="19"/>
      <c r="Q12" s="78"/>
      <c r="R12" s="78"/>
      <c r="S12" s="78"/>
      <c r="T12" s="78"/>
      <c r="U12" s="3"/>
      <c r="V12" s="78"/>
      <c r="W12" s="78"/>
      <c r="X12" s="78"/>
      <c r="Z12" s="18">
        <v>2</v>
      </c>
    </row>
    <row r="13" spans="1:26" ht="1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3"/>
      <c r="R13" s="3"/>
      <c r="S13" s="3"/>
      <c r="T13" s="3"/>
      <c r="U13" s="3"/>
      <c r="V13" s="6"/>
      <c r="W13" s="6"/>
      <c r="X13" s="6"/>
      <c r="Z13" s="18">
        <v>3</v>
      </c>
    </row>
    <row r="14" spans="1:26" ht="12">
      <c r="A14" s="151"/>
      <c r="B14" s="151"/>
      <c r="C14" s="151"/>
      <c r="D14" s="151"/>
      <c r="E14" s="20"/>
      <c r="F14" s="151"/>
      <c r="G14" s="151"/>
      <c r="H14" s="151"/>
      <c r="I14" s="20"/>
      <c r="J14" s="151"/>
      <c r="K14" s="151"/>
      <c r="L14" s="151"/>
      <c r="M14" s="20"/>
      <c r="N14" s="151"/>
      <c r="O14" s="151"/>
      <c r="P14" s="20"/>
      <c r="Q14" s="77"/>
      <c r="R14" s="77"/>
      <c r="S14" s="5"/>
      <c r="T14" s="68"/>
      <c r="U14" s="3"/>
      <c r="V14" s="152"/>
      <c r="W14" s="152"/>
      <c r="X14" s="152"/>
      <c r="Z14" s="18">
        <v>4</v>
      </c>
    </row>
    <row r="15" spans="1:26" ht="12">
      <c r="A15" s="89"/>
      <c r="B15" s="89"/>
      <c r="C15" s="89"/>
      <c r="D15" s="89"/>
      <c r="E15" s="20"/>
      <c r="F15" s="89"/>
      <c r="G15" s="89"/>
      <c r="H15" s="89"/>
      <c r="I15" s="20"/>
      <c r="J15" s="89"/>
      <c r="K15" s="89"/>
      <c r="L15" s="89"/>
      <c r="M15" s="20"/>
      <c r="N15" s="89"/>
      <c r="O15" s="89"/>
      <c r="P15" s="20"/>
      <c r="Q15" s="77"/>
      <c r="R15" s="77"/>
      <c r="S15" s="5"/>
      <c r="T15" s="68"/>
      <c r="U15" s="3"/>
      <c r="V15" s="6"/>
      <c r="W15" s="6"/>
      <c r="X15" s="6"/>
      <c r="Z15" s="18">
        <v>5</v>
      </c>
    </row>
    <row r="16" spans="1:26" ht="12">
      <c r="A16" s="89"/>
      <c r="B16" s="89"/>
      <c r="C16" s="89"/>
      <c r="D16" s="89"/>
      <c r="E16" s="20"/>
      <c r="F16" s="89"/>
      <c r="G16" s="89"/>
      <c r="H16" s="89"/>
      <c r="I16" s="20"/>
      <c r="J16" s="89"/>
      <c r="K16" s="89"/>
      <c r="L16" s="89"/>
      <c r="M16" s="20"/>
      <c r="N16" s="89"/>
      <c r="O16" s="89"/>
      <c r="P16" s="20"/>
      <c r="Q16" s="77"/>
      <c r="R16" s="77"/>
      <c r="S16" s="5"/>
      <c r="T16" s="68"/>
      <c r="U16" s="3"/>
      <c r="V16" s="78"/>
      <c r="W16" s="78"/>
      <c r="X16" s="78"/>
      <c r="Z16" s="18"/>
    </row>
    <row r="17" spans="1:24" ht="12">
      <c r="A17" s="89"/>
      <c r="B17" s="89"/>
      <c r="C17" s="89"/>
      <c r="D17" s="89"/>
      <c r="E17" s="21"/>
      <c r="F17" s="89"/>
      <c r="G17" s="89"/>
      <c r="H17" s="89"/>
      <c r="I17" s="21"/>
      <c r="J17" s="89"/>
      <c r="K17" s="89"/>
      <c r="L17" s="89"/>
      <c r="M17" s="21"/>
      <c r="N17" s="89"/>
      <c r="O17" s="89"/>
      <c r="Q17" s="77"/>
      <c r="R17" s="77"/>
      <c r="S17" s="5"/>
      <c r="T17" s="68"/>
      <c r="U17" s="3"/>
      <c r="V17" s="6"/>
      <c r="W17" s="6"/>
      <c r="X17" s="6"/>
    </row>
    <row r="18" spans="1:24" ht="12.75">
      <c r="A18" s="11"/>
      <c r="B18" s="22"/>
      <c r="C18" s="22"/>
      <c r="D18" s="22"/>
      <c r="F18" s="11"/>
      <c r="G18" s="22"/>
      <c r="H18" s="22"/>
      <c r="J18" s="11"/>
      <c r="K18" s="22"/>
      <c r="L18" s="22"/>
      <c r="N18" s="11"/>
      <c r="O18" s="22"/>
      <c r="Q18" s="3"/>
      <c r="R18" s="3"/>
      <c r="S18" s="2"/>
      <c r="T18" s="69"/>
      <c r="U18" s="3"/>
      <c r="V18" s="85"/>
      <c r="W18" s="85"/>
      <c r="X18" s="85"/>
    </row>
    <row r="19" spans="1:22" ht="24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</row>
    <row r="20" spans="1:22" ht="12.75">
      <c r="A20" s="87" t="s">
        <v>31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</row>
    <row r="21" spans="1:22" ht="12.75">
      <c r="A21" s="87" t="s">
        <v>32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</row>
    <row r="22" spans="1:22" ht="15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s="4" customFormat="1" ht="12.75" customHeight="1">
      <c r="A24" s="1" t="s">
        <v>28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88"/>
      <c r="M24" s="88"/>
      <c r="N24" s="88"/>
      <c r="O24" s="88"/>
      <c r="P24" s="88"/>
      <c r="Q24" s="88"/>
      <c r="R24" s="88"/>
      <c r="S24" s="88"/>
      <c r="T24" s="83" t="s">
        <v>29</v>
      </c>
      <c r="U24" s="84"/>
      <c r="V24" s="66"/>
    </row>
    <row r="25" spans="1:22" ht="1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12.75" customHeight="1">
      <c r="A26" s="10" t="s">
        <v>65</v>
      </c>
      <c r="B26" s="10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63" t="s">
        <v>61</v>
      </c>
      <c r="U26" s="81"/>
      <c r="V26" s="82"/>
    </row>
    <row r="27" spans="1:22" ht="1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12.75" customHeight="1">
      <c r="A28" s="76" t="s">
        <v>62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</row>
    <row r="29" spans="1:22" ht="1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" customHeight="1">
      <c r="A30" s="142" t="s">
        <v>30</v>
      </c>
      <c r="B30" s="142"/>
      <c r="C30" s="142"/>
      <c r="D30" s="142"/>
      <c r="E30" s="142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</row>
    <row r="31" spans="1:22" ht="1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2:22" ht="12.75" customHeight="1">
      <c r="B32" s="10" t="s">
        <v>47</v>
      </c>
      <c r="C32" s="10"/>
      <c r="D32" s="10"/>
      <c r="E32" s="24"/>
      <c r="F32" s="25" t="s">
        <v>48</v>
      </c>
      <c r="G32" s="24"/>
      <c r="H32" s="24"/>
      <c r="I32" s="26"/>
      <c r="J32" s="27"/>
      <c r="L32" s="28"/>
      <c r="M32" s="28"/>
      <c r="N32" s="28"/>
      <c r="O32" s="143"/>
      <c r="P32" s="143"/>
      <c r="Q32" s="143"/>
      <c r="R32" s="143"/>
      <c r="S32" s="143"/>
      <c r="T32" s="29" t="s">
        <v>49</v>
      </c>
      <c r="U32" s="144"/>
      <c r="V32" s="144"/>
    </row>
    <row r="33" spans="1:22" ht="1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2">
      <c r="A34" s="10" t="s">
        <v>26</v>
      </c>
      <c r="B34" s="10"/>
      <c r="C34" s="10"/>
      <c r="D34" s="10"/>
      <c r="E34" s="10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0"/>
      <c r="T34" s="10"/>
      <c r="U34" s="10"/>
      <c r="V34" s="10"/>
    </row>
    <row r="35" spans="1:22" ht="1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2">
      <c r="A36" s="10" t="s">
        <v>27</v>
      </c>
      <c r="B36" s="10"/>
      <c r="C36" s="10"/>
      <c r="D36" s="10"/>
      <c r="E36" s="10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10"/>
      <c r="T36" s="10"/>
      <c r="U36" s="10"/>
      <c r="V36" s="10"/>
    </row>
    <row r="37" spans="1:22" ht="1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.75" customHeight="1">
      <c r="A38" s="142" t="s">
        <v>45</v>
      </c>
      <c r="B38" s="142"/>
      <c r="C38" s="142"/>
      <c r="D38" s="142"/>
      <c r="E38" s="81"/>
      <c r="F38" s="81"/>
      <c r="G38" s="81"/>
      <c r="H38" s="81"/>
      <c r="I38" s="10" t="s">
        <v>25</v>
      </c>
      <c r="J38" s="10"/>
      <c r="K38" s="30"/>
      <c r="L38" s="146"/>
      <c r="M38" s="146"/>
      <c r="N38" s="146"/>
      <c r="O38" s="141" t="s">
        <v>46</v>
      </c>
      <c r="P38" s="84"/>
      <c r="Q38" s="84"/>
      <c r="R38" s="147"/>
      <c r="S38" s="147"/>
      <c r="T38" s="147"/>
      <c r="U38" s="10" t="s">
        <v>25</v>
      </c>
      <c r="V38" s="49"/>
    </row>
    <row r="39" spans="1:22" ht="1.5" customHeight="1">
      <c r="A39" s="31"/>
      <c r="B39" s="31"/>
      <c r="C39" s="31"/>
      <c r="D39" s="3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2.75">
      <c r="A40" s="10" t="s">
        <v>0</v>
      </c>
      <c r="B40" s="10" t="s">
        <v>1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 t="s">
        <v>15</v>
      </c>
      <c r="R40" s="10"/>
      <c r="S40" s="10"/>
      <c r="T40" s="44"/>
      <c r="U40" s="44"/>
      <c r="V40" s="44"/>
    </row>
    <row r="41" spans="1:22" ht="1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26"/>
      <c r="U41" s="26"/>
      <c r="V41" s="26"/>
    </row>
    <row r="42" spans="1:22" ht="12.75" customHeight="1">
      <c r="A42" s="10"/>
      <c r="B42" s="10" t="s">
        <v>3</v>
      </c>
      <c r="C42" s="10"/>
      <c r="D42" s="62">
        <f>IF(L9=1,IF(L7&lt;201,L7,200),IF(L9=2,IF(L7&lt;401,IF(L7&lt;201,L7,200),L7/2),L7))</f>
        <v>0</v>
      </c>
      <c r="E42" s="10" t="s">
        <v>4</v>
      </c>
      <c r="F42" s="10"/>
      <c r="G42" s="10"/>
      <c r="H42" s="61">
        <f>L5/5</f>
        <v>0.33999999999999997</v>
      </c>
      <c r="I42" s="10"/>
      <c r="J42" s="10" t="s">
        <v>5</v>
      </c>
      <c r="K42" s="10"/>
      <c r="L42" s="10" t="s">
        <v>6</v>
      </c>
      <c r="M42" s="10"/>
      <c r="N42" s="10"/>
      <c r="O42" s="32" t="str">
        <f>IF(D42=0," ",D42*H42)</f>
        <v> </v>
      </c>
      <c r="P42" s="10"/>
      <c r="R42" s="23"/>
      <c r="S42" s="10" t="s">
        <v>16</v>
      </c>
      <c r="T42" s="26"/>
      <c r="U42" s="26"/>
      <c r="V42" s="26"/>
    </row>
    <row r="43" spans="1:22" ht="12.75">
      <c r="A43" s="10"/>
      <c r="B43" s="10" t="s">
        <v>3</v>
      </c>
      <c r="C43" s="10"/>
      <c r="D43" s="62">
        <f>L7-D42</f>
        <v>0</v>
      </c>
      <c r="E43" s="10" t="s">
        <v>4</v>
      </c>
      <c r="F43" s="10"/>
      <c r="G43" s="10"/>
      <c r="H43" s="61">
        <f>L5/10.2424242424242</f>
        <v>0.16597633136094744</v>
      </c>
      <c r="I43" s="10"/>
      <c r="J43" s="10" t="s">
        <v>5</v>
      </c>
      <c r="K43" s="10"/>
      <c r="L43" s="10" t="s">
        <v>6</v>
      </c>
      <c r="M43" s="10"/>
      <c r="N43" s="10"/>
      <c r="O43" s="32" t="str">
        <f>IF(D43=0," ",D43*H43)</f>
        <v> </v>
      </c>
      <c r="P43" s="10"/>
      <c r="Q43" s="45"/>
      <c r="R43" s="26"/>
      <c r="S43" s="10" t="s">
        <v>17</v>
      </c>
      <c r="T43" s="26"/>
      <c r="U43" s="26"/>
      <c r="V43" s="26"/>
    </row>
    <row r="44" spans="1:26" ht="12.75">
      <c r="A44" s="10"/>
      <c r="B44" s="10" t="s">
        <v>2</v>
      </c>
      <c r="C44" s="10"/>
      <c r="D44" s="10"/>
      <c r="E44" s="10"/>
      <c r="F44" s="10"/>
      <c r="G44" s="10"/>
      <c r="H44" s="10"/>
      <c r="I44" s="10"/>
      <c r="J44" s="10"/>
      <c r="K44" s="10"/>
      <c r="L44" s="10" t="s">
        <v>6</v>
      </c>
      <c r="M44" s="10"/>
      <c r="N44" s="10"/>
      <c r="O44" s="33" t="str">
        <f>IF(SUM(A14:O17)=0," ",SUM(A14:O17))</f>
        <v> </v>
      </c>
      <c r="P44" s="10"/>
      <c r="R44" s="10" t="s">
        <v>18</v>
      </c>
      <c r="S44" s="121"/>
      <c r="T44" s="122"/>
      <c r="U44" s="122"/>
      <c r="V44" s="122"/>
      <c r="W44" s="50"/>
      <c r="X44" s="50"/>
      <c r="Y44" s="50"/>
      <c r="Z44" s="50"/>
    </row>
    <row r="45" spans="1:26" ht="12.75">
      <c r="A45" s="10"/>
      <c r="B45" s="10" t="s">
        <v>7</v>
      </c>
      <c r="C45" s="10"/>
      <c r="D45" s="10"/>
      <c r="E45" s="10"/>
      <c r="F45" s="10"/>
      <c r="G45" s="10"/>
      <c r="H45" s="10"/>
      <c r="I45" s="10"/>
      <c r="J45" s="10"/>
      <c r="K45" s="10"/>
      <c r="L45" s="10" t="s">
        <v>6</v>
      </c>
      <c r="M45" s="10"/>
      <c r="N45" s="10"/>
      <c r="O45" s="33" t="str">
        <f>IF(SUM(O6:Q9)=0," ",SUM(O6:Q9))</f>
        <v> </v>
      </c>
      <c r="P45" s="10"/>
      <c r="R45" s="10" t="s">
        <v>19</v>
      </c>
      <c r="S45" s="123"/>
      <c r="T45" s="124"/>
      <c r="U45" s="124"/>
      <c r="V45" s="124"/>
      <c r="W45" s="50"/>
      <c r="X45" s="50"/>
      <c r="Y45" s="50"/>
      <c r="Z45" s="50"/>
    </row>
    <row r="46" spans="1:26" ht="12.75">
      <c r="A46" s="10"/>
      <c r="B46" s="10" t="s">
        <v>8</v>
      </c>
      <c r="C46" s="10"/>
      <c r="D46" s="10"/>
      <c r="E46" s="10"/>
      <c r="F46" s="10"/>
      <c r="G46" s="10"/>
      <c r="H46" s="10"/>
      <c r="I46" s="10"/>
      <c r="J46" s="10"/>
      <c r="K46" s="10"/>
      <c r="L46" s="10" t="s">
        <v>6</v>
      </c>
      <c r="M46" s="10"/>
      <c r="N46" s="10"/>
      <c r="O46" s="33" t="str">
        <f>IF(SUM(S6:T9)=0," ",SUM(S6:T9))</f>
        <v> </v>
      </c>
      <c r="P46" s="10"/>
      <c r="R46" s="10" t="s">
        <v>20</v>
      </c>
      <c r="S46" s="123"/>
      <c r="T46" s="124"/>
      <c r="U46" s="124"/>
      <c r="V46" s="124"/>
      <c r="W46" s="50"/>
      <c r="X46" s="50"/>
      <c r="Y46" s="50"/>
      <c r="Z46" s="50"/>
    </row>
    <row r="47" spans="1:26" ht="12.75">
      <c r="A47" s="10"/>
      <c r="B47" s="10" t="s">
        <v>9</v>
      </c>
      <c r="C47" s="10"/>
      <c r="D47" s="10"/>
      <c r="E47" s="10"/>
      <c r="F47" s="10"/>
      <c r="G47" s="10"/>
      <c r="H47" s="10"/>
      <c r="I47" s="10"/>
      <c r="J47" s="10"/>
      <c r="K47" s="10"/>
      <c r="L47" s="10" t="s">
        <v>6</v>
      </c>
      <c r="M47" s="10"/>
      <c r="N47" s="10"/>
      <c r="O47" s="33" t="str">
        <f>IF(SUM(V6:V9)=0," ",SUM(V6:V9))</f>
        <v> </v>
      </c>
      <c r="P47" s="10"/>
      <c r="R47" s="10" t="s">
        <v>21</v>
      </c>
      <c r="S47" s="123"/>
      <c r="T47" s="124"/>
      <c r="U47" s="124"/>
      <c r="V47" s="124"/>
      <c r="W47" s="50"/>
      <c r="X47" s="50"/>
      <c r="Y47" s="50"/>
      <c r="Z47" s="50"/>
    </row>
    <row r="48" spans="1:22" ht="12">
      <c r="A48" s="10"/>
      <c r="B48" s="10" t="s">
        <v>60</v>
      </c>
      <c r="C48" s="10"/>
      <c r="D48" s="10"/>
      <c r="E48" s="10"/>
      <c r="F48" s="10"/>
      <c r="G48" s="10"/>
      <c r="H48" s="10"/>
      <c r="I48" s="10"/>
      <c r="J48" s="10"/>
      <c r="K48" s="10"/>
      <c r="L48" s="10" t="s">
        <v>6</v>
      </c>
      <c r="M48" s="10"/>
      <c r="N48" s="10"/>
      <c r="O48" s="33" t="str">
        <f>IF(SUM(X6:X9)=0," ",SUM(X6:X9))</f>
        <v> </v>
      </c>
      <c r="P48" s="10"/>
      <c r="Q48" s="10"/>
      <c r="R48" s="10"/>
      <c r="S48" s="10"/>
      <c r="T48" s="26"/>
      <c r="U48" s="26"/>
      <c r="V48" s="26"/>
    </row>
    <row r="49" spans="1:22" ht="12">
      <c r="A49" s="10"/>
      <c r="B49" s="70"/>
      <c r="C49" s="70"/>
      <c r="D49" s="70"/>
      <c r="E49" s="70"/>
      <c r="F49" s="70"/>
      <c r="G49" s="70"/>
      <c r="H49" s="70"/>
      <c r="I49" s="10"/>
      <c r="J49" s="10"/>
      <c r="K49" s="10"/>
      <c r="L49" s="10" t="s">
        <v>6</v>
      </c>
      <c r="M49" s="10"/>
      <c r="N49" s="10"/>
      <c r="O49" s="33"/>
      <c r="P49" s="10"/>
      <c r="Q49" s="10"/>
      <c r="R49" s="10"/>
      <c r="S49" s="10"/>
      <c r="T49" s="26"/>
      <c r="U49" s="26"/>
      <c r="V49" s="26"/>
    </row>
    <row r="50" spans="1:22" ht="12">
      <c r="A50" s="10"/>
      <c r="B50" s="71"/>
      <c r="C50" s="71"/>
      <c r="D50" s="71"/>
      <c r="E50" s="71"/>
      <c r="F50" s="71"/>
      <c r="G50" s="71"/>
      <c r="H50" s="71"/>
      <c r="I50" s="10"/>
      <c r="J50" s="10"/>
      <c r="K50" s="10"/>
      <c r="L50" s="10" t="s">
        <v>6</v>
      </c>
      <c r="M50" s="10"/>
      <c r="N50" s="10"/>
      <c r="O50" s="33"/>
      <c r="P50" s="10"/>
      <c r="Q50" s="10"/>
      <c r="R50" s="10"/>
      <c r="S50" s="10"/>
      <c r="T50" s="26"/>
      <c r="U50" s="26"/>
      <c r="V50" s="26"/>
    </row>
    <row r="51" spans="1:22" ht="1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26"/>
      <c r="U51" s="26"/>
      <c r="V51" s="26"/>
    </row>
    <row r="52" spans="1:22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39" t="s">
        <v>50</v>
      </c>
      <c r="L52" s="140"/>
      <c r="M52" s="140"/>
      <c r="N52" s="10" t="s">
        <v>6</v>
      </c>
      <c r="O52" s="34" t="str">
        <f>IF(SUM(O42:O50)=0," ",SUM(O42:O50))</f>
        <v> </v>
      </c>
      <c r="Q52" s="132"/>
      <c r="R52" s="104"/>
      <c r="S52" s="104"/>
      <c r="T52" s="104"/>
      <c r="U52" s="104"/>
      <c r="V52" s="104"/>
    </row>
    <row r="53" spans="1:22" ht="1.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25" t="s">
        <v>55</v>
      </c>
      <c r="R53" s="126"/>
      <c r="S53" s="126"/>
      <c r="T53" s="126"/>
      <c r="U53" s="126"/>
      <c r="V53" s="127"/>
    </row>
    <row r="54" spans="1:22" ht="12">
      <c r="A54" s="10" t="s">
        <v>10</v>
      </c>
      <c r="B54" s="10" t="s">
        <v>11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28"/>
      <c r="R54" s="129"/>
      <c r="S54" s="129"/>
      <c r="T54" s="129"/>
      <c r="U54" s="129"/>
      <c r="V54" s="130"/>
    </row>
    <row r="55" spans="1:22" ht="1.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33" t="s">
        <v>56</v>
      </c>
      <c r="R55" s="134"/>
      <c r="S55" s="134"/>
      <c r="T55" s="134"/>
      <c r="U55" s="134"/>
      <c r="V55" s="135"/>
    </row>
    <row r="56" spans="1:22" ht="13.5" customHeight="1">
      <c r="A56" s="10"/>
      <c r="B56" s="10" t="s">
        <v>12</v>
      </c>
      <c r="C56" s="10"/>
      <c r="D56" s="35"/>
      <c r="F56" s="10" t="s">
        <v>13</v>
      </c>
      <c r="G56" s="10"/>
      <c r="H56" s="10"/>
      <c r="I56" s="10"/>
      <c r="J56" s="10"/>
      <c r="K56" s="10"/>
      <c r="L56" s="10" t="s">
        <v>6</v>
      </c>
      <c r="M56" s="10"/>
      <c r="N56" s="10"/>
      <c r="O56" s="39"/>
      <c r="P56" s="10"/>
      <c r="Q56" s="136"/>
      <c r="R56" s="137"/>
      <c r="S56" s="137"/>
      <c r="T56" s="137"/>
      <c r="U56" s="137"/>
      <c r="V56" s="138"/>
    </row>
    <row r="57" spans="1:22" ht="1.5" customHeight="1">
      <c r="A57" s="10"/>
      <c r="B57" s="10"/>
      <c r="C57" s="10"/>
      <c r="D57" s="37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38"/>
      <c r="P57" s="10"/>
      <c r="Q57" s="91"/>
      <c r="R57" s="92"/>
      <c r="S57" s="92"/>
      <c r="T57" s="92"/>
      <c r="U57" s="92"/>
      <c r="V57" s="93"/>
    </row>
    <row r="58" spans="1:22" ht="12.75">
      <c r="A58" s="10"/>
      <c r="B58" s="10" t="s">
        <v>12</v>
      </c>
      <c r="C58" s="10"/>
      <c r="D58" s="35"/>
      <c r="F58" s="10" t="s">
        <v>14</v>
      </c>
      <c r="G58" s="10"/>
      <c r="H58" s="10"/>
      <c r="I58" s="10"/>
      <c r="J58" s="10"/>
      <c r="K58" s="10"/>
      <c r="L58" s="10" t="s">
        <v>6</v>
      </c>
      <c r="M58" s="10"/>
      <c r="N58" s="10"/>
      <c r="O58" s="39"/>
      <c r="P58" s="10"/>
      <c r="Q58" s="106"/>
      <c r="R58" s="104"/>
      <c r="S58" s="104"/>
      <c r="T58" s="104"/>
      <c r="U58" s="104"/>
      <c r="V58" s="105"/>
    </row>
    <row r="59" spans="1:22" ht="1.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Q59" s="115"/>
      <c r="R59" s="92"/>
      <c r="S59" s="92"/>
      <c r="T59" s="92"/>
      <c r="U59" s="92"/>
      <c r="V59" s="93"/>
    </row>
    <row r="60" spans="1:22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 t="s">
        <v>52</v>
      </c>
      <c r="M60" s="42"/>
      <c r="N60" s="10"/>
      <c r="O60" s="60" t="str">
        <f>IF(SUM(O56:O58)=0," ",SUM(O56:O58))</f>
        <v> </v>
      </c>
      <c r="Q60" s="103"/>
      <c r="R60" s="104"/>
      <c r="S60" s="104"/>
      <c r="T60" s="104"/>
      <c r="U60" s="104"/>
      <c r="V60" s="105"/>
    </row>
    <row r="61" spans="1:22" ht="1.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91"/>
      <c r="R61" s="92"/>
      <c r="S61" s="92"/>
      <c r="T61" s="92"/>
      <c r="U61" s="92"/>
      <c r="V61" s="93"/>
    </row>
    <row r="62" spans="1:22" ht="12.75" customHeight="1">
      <c r="A62" s="10"/>
      <c r="B62" s="10"/>
      <c r="C62" s="10"/>
      <c r="D62" s="10"/>
      <c r="E62" s="10"/>
      <c r="G62" s="10" t="s">
        <v>51</v>
      </c>
      <c r="J62" s="10"/>
      <c r="K62" s="10"/>
      <c r="L62" s="10"/>
      <c r="M62" s="10"/>
      <c r="N62" s="10" t="s">
        <v>6</v>
      </c>
      <c r="O62" s="32">
        <f>SUM(O52,O60)</f>
        <v>0</v>
      </c>
      <c r="Q62" s="103"/>
      <c r="R62" s="104"/>
      <c r="S62" s="104"/>
      <c r="T62" s="104"/>
      <c r="U62" s="104"/>
      <c r="V62" s="105"/>
    </row>
    <row r="63" spans="1:22" ht="1.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91"/>
      <c r="R63" s="92"/>
      <c r="S63" s="92"/>
      <c r="T63" s="92"/>
      <c r="U63" s="92"/>
      <c r="V63" s="93"/>
    </row>
    <row r="64" spans="1:22" ht="12.75" customHeight="1">
      <c r="A64" s="10" t="s">
        <v>39</v>
      </c>
      <c r="B64" s="10" t="s">
        <v>74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6"/>
      <c r="R64" s="104"/>
      <c r="S64" s="104"/>
      <c r="T64" s="104"/>
      <c r="U64" s="104"/>
      <c r="V64" s="105"/>
    </row>
    <row r="65" spans="1:22" ht="12.75" customHeight="1">
      <c r="A65" s="10"/>
      <c r="B65" s="10" t="s">
        <v>40</v>
      </c>
      <c r="C65" s="10"/>
      <c r="D65" s="51"/>
      <c r="F65" s="13" t="s">
        <v>41</v>
      </c>
      <c r="G65" s="13"/>
      <c r="H65" s="13"/>
      <c r="I65" s="10"/>
      <c r="J65" s="10"/>
      <c r="K65" s="10"/>
      <c r="L65" s="10" t="s">
        <v>6</v>
      </c>
      <c r="M65" s="10"/>
      <c r="N65" s="10"/>
      <c r="O65" s="39" t="str">
        <f>IF(D65=0," ",D65*25)</f>
        <v> </v>
      </c>
      <c r="P65" s="10"/>
      <c r="Q65" s="91"/>
      <c r="R65" s="92"/>
      <c r="S65" s="92"/>
      <c r="T65" s="92"/>
      <c r="U65" s="92"/>
      <c r="V65" s="93"/>
    </row>
    <row r="66" spans="1:22" ht="1.5" customHeight="1">
      <c r="A66" s="10"/>
      <c r="B66" s="10"/>
      <c r="C66" s="10"/>
      <c r="D66" s="40"/>
      <c r="F66" s="13"/>
      <c r="G66" s="13"/>
      <c r="H66" s="13"/>
      <c r="I66" s="10"/>
      <c r="J66" s="10"/>
      <c r="K66" s="10"/>
      <c r="L66" s="10"/>
      <c r="M66" s="10"/>
      <c r="N66" s="10"/>
      <c r="O66" s="41"/>
      <c r="P66" s="10"/>
      <c r="Q66" s="106"/>
      <c r="R66" s="104"/>
      <c r="S66" s="104"/>
      <c r="T66" s="104"/>
      <c r="U66" s="104"/>
      <c r="V66" s="105"/>
    </row>
    <row r="67" spans="1:22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 t="s">
        <v>54</v>
      </c>
      <c r="L67" s="10"/>
      <c r="M67" s="10"/>
      <c r="N67" s="10"/>
      <c r="O67" s="36" t="str">
        <f>O65</f>
        <v> </v>
      </c>
      <c r="P67" s="10"/>
      <c r="Q67" s="115"/>
      <c r="R67" s="92"/>
      <c r="S67" s="92"/>
      <c r="T67" s="92"/>
      <c r="U67" s="92"/>
      <c r="V67" s="93"/>
    </row>
    <row r="68" spans="1:22" ht="1.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6"/>
      <c r="R68" s="104"/>
      <c r="S68" s="104"/>
      <c r="T68" s="104"/>
      <c r="U68" s="104"/>
      <c r="V68" s="105"/>
    </row>
    <row r="69" spans="1:22" ht="1.5" customHeight="1" thickBo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26"/>
      <c r="U69" s="26"/>
      <c r="V69" s="26"/>
    </row>
    <row r="70" spans="2:22" ht="13.5" thickBot="1" thickTop="1">
      <c r="B70" s="10"/>
      <c r="C70" s="10"/>
      <c r="E70" s="13" t="s">
        <v>53</v>
      </c>
      <c r="F70" s="10"/>
      <c r="G70" s="10"/>
      <c r="J70" s="10"/>
      <c r="K70" s="10"/>
      <c r="L70" s="10"/>
      <c r="M70" s="10"/>
      <c r="N70" s="10"/>
      <c r="O70" s="59">
        <f>IF(O65=0," ",SUM(O52,O60,O67))</f>
        <v>0</v>
      </c>
      <c r="Q70" s="42"/>
      <c r="R70" s="10"/>
      <c r="S70" s="10"/>
      <c r="T70" s="26"/>
      <c r="U70" s="26"/>
      <c r="V70" s="26"/>
    </row>
    <row r="71" spans="2:22" ht="1.5" customHeight="1" thickBot="1" thickTop="1">
      <c r="B71" s="10"/>
      <c r="C71" s="10"/>
      <c r="E71" s="75"/>
      <c r="F71" s="10"/>
      <c r="G71" s="10"/>
      <c r="J71" s="10"/>
      <c r="K71" s="10"/>
      <c r="L71" s="10"/>
      <c r="M71" s="10"/>
      <c r="N71" s="10"/>
      <c r="O71" s="153"/>
      <c r="Q71" s="42"/>
      <c r="R71" s="10"/>
      <c r="S71" s="10"/>
      <c r="T71" s="26"/>
      <c r="U71" s="26"/>
      <c r="V71" s="26"/>
    </row>
    <row r="72" spans="1:22" ht="12">
      <c r="A72" s="159"/>
      <c r="B72" s="160"/>
      <c r="C72" s="160"/>
      <c r="D72" s="161"/>
      <c r="E72" s="162"/>
      <c r="F72" s="160"/>
      <c r="G72" s="160"/>
      <c r="H72" s="161"/>
      <c r="I72" s="161"/>
      <c r="J72" s="160"/>
      <c r="K72" s="160"/>
      <c r="L72" s="160"/>
      <c r="M72" s="160"/>
      <c r="N72" s="160"/>
      <c r="O72" s="163"/>
      <c r="P72" s="161"/>
      <c r="Q72" s="163"/>
      <c r="R72" s="160"/>
      <c r="S72" s="160"/>
      <c r="T72" s="160"/>
      <c r="U72" s="160"/>
      <c r="V72" s="164"/>
    </row>
    <row r="73" spans="1:22" ht="12">
      <c r="A73" s="165"/>
      <c r="B73" s="158"/>
      <c r="C73" s="158"/>
      <c r="D73" s="166"/>
      <c r="E73" s="167"/>
      <c r="F73" s="158"/>
      <c r="G73" s="158"/>
      <c r="H73" s="166"/>
      <c r="I73" s="166"/>
      <c r="J73" s="158"/>
      <c r="K73" s="158"/>
      <c r="L73" s="158"/>
      <c r="M73" s="158"/>
      <c r="N73" s="158"/>
      <c r="O73" s="157"/>
      <c r="P73" s="166"/>
      <c r="Q73" s="157"/>
      <c r="R73" s="158"/>
      <c r="S73" s="158"/>
      <c r="T73" s="158"/>
      <c r="U73" s="158"/>
      <c r="V73" s="168"/>
    </row>
    <row r="74" spans="1:22" ht="12.75" thickBot="1">
      <c r="A74" s="169"/>
      <c r="B74" s="170"/>
      <c r="C74" s="170"/>
      <c r="D74" s="171"/>
      <c r="E74" s="172"/>
      <c r="F74" s="170"/>
      <c r="G74" s="170"/>
      <c r="H74" s="171"/>
      <c r="I74" s="171"/>
      <c r="J74" s="170"/>
      <c r="K74" s="170"/>
      <c r="L74" s="170"/>
      <c r="M74" s="170"/>
      <c r="N74" s="170"/>
      <c r="O74" s="173"/>
      <c r="P74" s="171"/>
      <c r="Q74" s="173"/>
      <c r="R74" s="170"/>
      <c r="S74" s="170"/>
      <c r="T74" s="170"/>
      <c r="U74" s="170"/>
      <c r="V74" s="174"/>
    </row>
    <row r="75" spans="1:22" ht="1.5" customHeight="1">
      <c r="A75" s="154"/>
      <c r="B75" s="155"/>
      <c r="C75" s="155"/>
      <c r="D75" s="154"/>
      <c r="E75" s="156"/>
      <c r="F75" s="155"/>
      <c r="G75" s="155"/>
      <c r="H75" s="154"/>
      <c r="I75" s="154"/>
      <c r="J75" s="155"/>
      <c r="K75" s="155"/>
      <c r="L75" s="155"/>
      <c r="M75" s="155"/>
      <c r="N75" s="155"/>
      <c r="O75" s="157"/>
      <c r="P75" s="154"/>
      <c r="Q75" s="157"/>
      <c r="R75" s="155"/>
      <c r="S75" s="155"/>
      <c r="T75" s="158"/>
      <c r="U75" s="158"/>
      <c r="V75" s="158"/>
    </row>
    <row r="76" spans="2:22" ht="12">
      <c r="B76" s="10"/>
      <c r="C76" s="10"/>
      <c r="E76" s="75"/>
      <c r="F76" s="10"/>
      <c r="G76" s="10"/>
      <c r="J76" s="10"/>
      <c r="K76" s="10"/>
      <c r="L76" s="10"/>
      <c r="M76" s="10"/>
      <c r="N76" s="10"/>
      <c r="O76" s="153"/>
      <c r="Q76" s="42"/>
      <c r="R76" s="10"/>
      <c r="S76" s="10"/>
      <c r="T76" s="26"/>
      <c r="U76" s="26"/>
      <c r="V76" s="26"/>
    </row>
    <row r="77" spans="1:22" ht="12.75" customHeight="1">
      <c r="A77" s="94" t="s">
        <v>57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</row>
    <row r="78" spans="1:22" ht="1.5" customHeight="1">
      <c r="A78" s="52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53"/>
    </row>
    <row r="79" spans="1:22" ht="12">
      <c r="A79" s="54" t="s">
        <v>24</v>
      </c>
      <c r="B79" s="25"/>
      <c r="C79" s="25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2"/>
    </row>
    <row r="80" spans="1:22" ht="1.5" customHeight="1">
      <c r="A80" s="52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53"/>
    </row>
    <row r="81" spans="1:22" ht="12.75" customHeight="1">
      <c r="A81" s="52" t="s">
        <v>58</v>
      </c>
      <c r="B81" s="26"/>
      <c r="C81" s="26"/>
      <c r="D81" s="26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9"/>
    </row>
    <row r="82" spans="1:22" ht="1.5" customHeight="1">
      <c r="A82" s="55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7"/>
    </row>
    <row r="83" spans="1:22" ht="1.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ht="12.75" customHeight="1">
      <c r="A84" s="94" t="s">
        <v>59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6"/>
    </row>
    <row r="85" spans="1:22" ht="1.5" customHeight="1">
      <c r="A85" s="52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53"/>
    </row>
    <row r="86" spans="1:22" ht="12.75" customHeight="1">
      <c r="A86" s="52" t="s">
        <v>33</v>
      </c>
      <c r="B86" s="26"/>
      <c r="C86" s="26"/>
      <c r="D86" s="26"/>
      <c r="E86" s="97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9"/>
    </row>
    <row r="87" spans="1:22" ht="1.5" customHeight="1">
      <c r="A87" s="52"/>
      <c r="B87" s="26"/>
      <c r="C87" s="26"/>
      <c r="D87" s="26"/>
      <c r="E87" s="26"/>
      <c r="F87" s="26"/>
      <c r="G87" s="26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58"/>
    </row>
    <row r="88" spans="1:22" ht="12.75" customHeight="1">
      <c r="A88" s="52" t="s">
        <v>42</v>
      </c>
      <c r="B88" s="26"/>
      <c r="C88" s="26"/>
      <c r="D88" s="26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8"/>
      <c r="U88" s="98"/>
      <c r="V88" s="99"/>
    </row>
    <row r="89" spans="1:22" ht="1.5" customHeight="1" thickBot="1">
      <c r="A89" s="55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7"/>
    </row>
    <row r="90" spans="1:22" ht="12.75" customHeight="1" thickBot="1" thickTop="1">
      <c r="A90" s="107" t="s">
        <v>63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9"/>
    </row>
    <row r="91" spans="1:22" ht="12.75" customHeight="1" thickTop="1">
      <c r="A91" s="131" t="s">
        <v>64</v>
      </c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</row>
    <row r="92" ht="1.5" customHeight="1"/>
    <row r="93" spans="1:22" ht="11.25" customHeight="1">
      <c r="A93" s="112" t="s">
        <v>68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</row>
    <row r="94" spans="1:22" ht="11.25" customHeight="1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</row>
    <row r="95" ht="1.5" customHeight="1" thickBot="1"/>
    <row r="96" spans="1:14" ht="12.75" customHeight="1" thickBot="1">
      <c r="A96" s="65"/>
      <c r="C96" s="15" t="s">
        <v>66</v>
      </c>
      <c r="I96" s="114">
        <v>2022</v>
      </c>
      <c r="J96" s="114"/>
      <c r="K96" s="114"/>
      <c r="L96" s="114"/>
      <c r="M96" s="73"/>
      <c r="N96" s="15" t="s">
        <v>69</v>
      </c>
    </row>
    <row r="97" spans="3:22" ht="9" customHeight="1">
      <c r="C97" s="112" t="s">
        <v>70</v>
      </c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</row>
    <row r="98" spans="3:22" ht="12"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</row>
    <row r="99" spans="3:22" ht="12"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</row>
    <row r="100" ht="1.5" customHeight="1" thickBot="1"/>
    <row r="101" spans="1:22" ht="12.75" thickBot="1">
      <c r="A101" s="65"/>
      <c r="C101" s="15" t="s">
        <v>67</v>
      </c>
      <c r="I101" s="114">
        <v>2022</v>
      </c>
      <c r="J101" s="114"/>
      <c r="K101" s="114"/>
      <c r="L101" s="114"/>
      <c r="M101" s="15" t="s">
        <v>71</v>
      </c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3:22" ht="9" customHeight="1">
      <c r="C102" s="112" t="s">
        <v>72</v>
      </c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</row>
    <row r="103" spans="3:22" ht="12"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</row>
    <row r="104" ht="1.5" customHeight="1" thickBot="1"/>
    <row r="105" spans="1:13" ht="12.75" thickBot="1">
      <c r="A105" s="65"/>
      <c r="C105" s="15" t="s">
        <v>67</v>
      </c>
      <c r="I105" s="114">
        <v>2022</v>
      </c>
      <c r="J105" s="114"/>
      <c r="K105" s="114"/>
      <c r="L105" s="114"/>
      <c r="M105" s="15" t="s">
        <v>71</v>
      </c>
    </row>
    <row r="106" spans="3:22" ht="12">
      <c r="C106" s="110" t="s">
        <v>73</v>
      </c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</row>
    <row r="107" spans="1:22" ht="12.75" customHeight="1">
      <c r="A107" s="26" t="s">
        <v>22</v>
      </c>
      <c r="B107" s="26"/>
      <c r="C107" s="100">
        <f ca="1">NOW()</f>
        <v>44703.68210381945</v>
      </c>
      <c r="D107" s="100"/>
      <c r="E107" s="100"/>
      <c r="F107" s="100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</row>
    <row r="108" spans="1:22" ht="1.5" customHeight="1">
      <c r="A108" s="26"/>
      <c r="B108" s="26"/>
      <c r="C108" s="72"/>
      <c r="D108" s="72"/>
      <c r="E108" s="72"/>
      <c r="F108" s="72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</row>
    <row r="109" spans="1:22" ht="12.75" customHeight="1">
      <c r="A109" s="26"/>
      <c r="B109" s="26"/>
      <c r="C109" s="26"/>
      <c r="D109" s="26"/>
      <c r="E109" s="90" t="s">
        <v>23</v>
      </c>
      <c r="F109" s="90"/>
      <c r="G109" s="90"/>
      <c r="H109" s="90"/>
      <c r="I109" s="90"/>
      <c r="J109" s="90"/>
      <c r="K109" s="26"/>
      <c r="L109" s="26"/>
      <c r="M109" s="26"/>
      <c r="N109" s="26"/>
      <c r="O109" s="26"/>
      <c r="P109" s="26"/>
      <c r="Q109" s="87" t="s">
        <v>43</v>
      </c>
      <c r="R109" s="87"/>
      <c r="S109" s="87"/>
      <c r="T109" s="87"/>
      <c r="U109" s="87"/>
      <c r="V109" s="26"/>
    </row>
    <row r="110" spans="5:21" ht="12.75" customHeight="1">
      <c r="E110" s="176"/>
      <c r="F110" s="176"/>
      <c r="G110" s="176"/>
      <c r="H110" s="176"/>
      <c r="I110" s="176"/>
      <c r="Q110" s="176"/>
      <c r="R110" s="176"/>
      <c r="S110" s="176"/>
      <c r="T110" s="176"/>
      <c r="U110" s="176"/>
    </row>
    <row r="111" s="175" customFormat="1" ht="12.75" customHeight="1"/>
    <row r="112" spans="1:21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175"/>
      <c r="N112" s="175"/>
      <c r="O112" s="175"/>
      <c r="P112" s="26"/>
      <c r="Q112" s="26"/>
      <c r="R112" s="26"/>
      <c r="S112" s="26"/>
      <c r="T112" s="26"/>
      <c r="U112" s="26"/>
    </row>
    <row r="113" ht="12.75" customHeight="1"/>
  </sheetData>
  <sheetProtection/>
  <mergeCells count="94">
    <mergeCell ref="A14:D14"/>
    <mergeCell ref="A15:D15"/>
    <mergeCell ref="V12:X12"/>
    <mergeCell ref="Q12:T12"/>
    <mergeCell ref="A12:O12"/>
    <mergeCell ref="V16:X16"/>
    <mergeCell ref="N16:O16"/>
    <mergeCell ref="F16:H16"/>
    <mergeCell ref="F14:H14"/>
    <mergeCell ref="F15:H15"/>
    <mergeCell ref="N14:O14"/>
    <mergeCell ref="J14:L14"/>
    <mergeCell ref="E38:H38"/>
    <mergeCell ref="L38:N38"/>
    <mergeCell ref="R38:T38"/>
    <mergeCell ref="F36:R36"/>
    <mergeCell ref="F17:H17"/>
    <mergeCell ref="A17:D17"/>
    <mergeCell ref="K52:M52"/>
    <mergeCell ref="N17:O17"/>
    <mergeCell ref="J17:L17"/>
    <mergeCell ref="O38:Q38"/>
    <mergeCell ref="A30:E30"/>
    <mergeCell ref="F30:V30"/>
    <mergeCell ref="O32:S32"/>
    <mergeCell ref="U32:V32"/>
    <mergeCell ref="F34:R34"/>
    <mergeCell ref="A38:D38"/>
    <mergeCell ref="S44:V44"/>
    <mergeCell ref="S45:V45"/>
    <mergeCell ref="Q53:V54"/>
    <mergeCell ref="A91:V91"/>
    <mergeCell ref="I101:L101"/>
    <mergeCell ref="S46:V46"/>
    <mergeCell ref="S47:V47"/>
    <mergeCell ref="Q52:V52"/>
    <mergeCell ref="Q57:V57"/>
    <mergeCell ref="Q55:V56"/>
    <mergeCell ref="Q58:V58"/>
    <mergeCell ref="Q59:V59"/>
    <mergeCell ref="Q60:V60"/>
    <mergeCell ref="Q67:V68"/>
    <mergeCell ref="E81:V81"/>
    <mergeCell ref="A93:V94"/>
    <mergeCell ref="Q64:V64"/>
    <mergeCell ref="Q65:V65"/>
    <mergeCell ref="Q66:V66"/>
    <mergeCell ref="A77:V77"/>
    <mergeCell ref="A90:V90"/>
    <mergeCell ref="C106:V106"/>
    <mergeCell ref="C102:V103"/>
    <mergeCell ref="I105:L105"/>
    <mergeCell ref="I96:L96"/>
    <mergeCell ref="C97:V99"/>
    <mergeCell ref="E109:J109"/>
    <mergeCell ref="Q109:U109"/>
    <mergeCell ref="Q61:V61"/>
    <mergeCell ref="A84:V84"/>
    <mergeCell ref="E86:V86"/>
    <mergeCell ref="C107:F107"/>
    <mergeCell ref="D79:V79"/>
    <mergeCell ref="E88:V88"/>
    <mergeCell ref="Q62:V62"/>
    <mergeCell ref="Q63:V63"/>
    <mergeCell ref="Q16:R16"/>
    <mergeCell ref="Q15:R15"/>
    <mergeCell ref="Q14:R14"/>
    <mergeCell ref="A21:V21"/>
    <mergeCell ref="L24:S24"/>
    <mergeCell ref="N15:O15"/>
    <mergeCell ref="J16:L16"/>
    <mergeCell ref="J15:L15"/>
    <mergeCell ref="V14:X14"/>
    <mergeCell ref="A16:D16"/>
    <mergeCell ref="S6:T6"/>
    <mergeCell ref="U11:V11"/>
    <mergeCell ref="A28:V28"/>
    <mergeCell ref="C26:S26"/>
    <mergeCell ref="U26:V26"/>
    <mergeCell ref="T24:U24"/>
    <mergeCell ref="V18:X18"/>
    <mergeCell ref="A19:V19"/>
    <mergeCell ref="A20:V20"/>
    <mergeCell ref="Q17:R17"/>
    <mergeCell ref="I7:K7"/>
    <mergeCell ref="S7:T7"/>
    <mergeCell ref="S8:T8"/>
    <mergeCell ref="O9:Q9"/>
    <mergeCell ref="S9:T9"/>
    <mergeCell ref="O4:Q4"/>
    <mergeCell ref="O6:Q6"/>
    <mergeCell ref="O7:Q7"/>
    <mergeCell ref="O8:Q8"/>
    <mergeCell ref="S4:T4"/>
  </mergeCells>
  <conditionalFormatting sqref="D65:D66 O65:O67 O52 D56 D58 O56 O58 O60 O70:O76 O42:O49">
    <cfRule type="notContainsBlanks" priority="16" dxfId="0" stopIfTrue="1">
      <formula>LEN(TRIM(D42))&gt;0</formula>
    </cfRule>
  </conditionalFormatting>
  <conditionalFormatting sqref="O62">
    <cfRule type="cellIs" priority="11" dxfId="2" operator="greaterThan" stopIfTrue="1">
      <formula>0</formula>
    </cfRule>
  </conditionalFormatting>
  <conditionalFormatting sqref="S44:V47">
    <cfRule type="cellIs" priority="8" dxfId="0" operator="notEqual">
      <formula>0</formula>
    </cfRule>
  </conditionalFormatting>
  <conditionalFormatting sqref="O50">
    <cfRule type="notContainsBlanks" priority="1" dxfId="0" stopIfTrue="1">
      <formula>LEN(TRIM(O50))&gt;0</formula>
    </cfRule>
  </conditionalFormatting>
  <dataValidations count="1">
    <dataValidation type="whole" allowBlank="1" showInputMessage="1" showErrorMessage="1" sqref="D65:D66">
      <formula1>0</formula1>
      <formula2>5</formula2>
    </dataValidation>
  </dataValidations>
  <printOptions horizontalCentered="1"/>
  <pageMargins left="0" right="0" top="0" bottom="0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REALE MUTUA ASSICURAZIONI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D101618</dc:creator>
  <cp:keywords/>
  <dc:description/>
  <cp:lastModifiedBy>User</cp:lastModifiedBy>
  <cp:lastPrinted>2022-05-22T14:22:13Z</cp:lastPrinted>
  <dcterms:created xsi:type="dcterms:W3CDTF">2005-04-20T08:55:24Z</dcterms:created>
  <dcterms:modified xsi:type="dcterms:W3CDTF">2022-05-22T14:22:52Z</dcterms:modified>
  <cp:category/>
  <cp:version/>
  <cp:contentType/>
  <cp:contentStatus/>
</cp:coreProperties>
</file>